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50688\Downloads\"/>
    </mc:Choice>
  </mc:AlternateContent>
  <xr:revisionPtr revIDLastSave="0" documentId="13_ncr:1_{048C7FC0-5EF6-4928-87FA-D09E5E9BCD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<sst xmlns="http://schemas.openxmlformats.org/spreadsheetml/2006/main" count="27" uniqueCount="27">
  <si>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</si>
  <si>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</si>
  <si>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</si>
  <si>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</si>
  <si>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</si>
  <si>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</si>
  <si>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</si>
  <si>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</si>
  <si>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</si>
  <si>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</si>
  <si>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</si>
  <si>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</si>
  <si>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</si>
  <si>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</si>
  <si>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</si>
  <si>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</si>
  <si>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</si>
  <si>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</si>
  <si>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</si>
  <si>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</si>
  <si>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</si>
  <si>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</si>
  <si>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</si>
  <si>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</si>
  <si>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CTP de San Isidro de Heredia</t>
  </si>
  <si>
    <t>WORKIN</t>
  </si>
  <si>
    <t>RAUL RAMIREZ SEGURA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</si>
</sst>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-82628300</c:v>
                </c:pt>
                <c:pt idx="1">
                  <c:v>-37137735</c:v>
                </c:pt>
                <c:pt idx="2">
                  <c:v>-10715679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0</c:formatCode>
                <c:ptCount val="11"/>
                <c:pt idx="0">
                  <c:v>15</c:v>
                </c:pt>
                <c:pt idx="1">
                  <c:v>15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40</c:v>
                </c:pt>
                <c:pt idx="1">
                  <c:v>17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0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53</c:v>
                </c:pt>
                <c:pt idx="1">
                  <c:v>30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0</c:formatCode>
                <c:ptCount val="1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0</c:formatCode>
                <c:ptCount val="11"/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0</c:formatCode>
                <c:ptCount val="11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488796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595630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5" zoomScale="72" zoomScaleNormal="90" workbookViewId="0">
      <selection activeCell="B21" sqref="B21"/>
    </sheetView>
  </sheetViews>
  <sheetFormatPr baseColWidth="10" defaultColWidth="10.77734375" defaultRowHeight="14.4" x14ac:dyDescent="0.3"/>
  <cols>
    <col min="1" max="1" width="11.44140625" style="1" customWidth="1"/>
    <col min="2" max="2" width="12.21875" style="1" customWidth="1"/>
    <col min="3" max="3" width="11.6640625" style="1" bestFit="1" customWidth="1"/>
    <col min="4" max="4" width="12.77734375" style="1" bestFit="1" customWidth="1"/>
    <col min="5" max="5" width="9.21875" style="1" customWidth="1"/>
    <col min="6" max="6" width="9.44140625" style="1" customWidth="1"/>
    <col min="7" max="13" width="10.77734375" style="1"/>
    <col min="14" max="14" width="19" style="1" bestFit="1" customWidth="1"/>
    <col min="15" max="15" width="13.77734375" style="1" customWidth="1"/>
    <col min="16" max="16" width="14.88671875" style="1" bestFit="1" customWidth="1"/>
    <col min="17" max="16384" width="10.77734375" style="1"/>
  </cols>
  <sheetData>
    <row r="12" spans="1:11" x14ac:dyDescent="0.3">
      <c r="A12" s="1" t="s">
        <v>0</v>
      </c>
      <c r="C12" s="15" t="s">
        <v>25</v>
      </c>
      <c r="D12" s="15"/>
      <c r="E12" s="15"/>
    </row>
    <row r="13" spans="1:11" x14ac:dyDescent="0.3">
      <c r="A13" s="1" t="s">
        <v>1</v>
      </c>
      <c r="C13" s="15" t="s">
        <v>24</v>
      </c>
      <c r="D13" s="15"/>
      <c r="E13" s="15"/>
    </row>
    <row r="14" spans="1:11" x14ac:dyDescent="0.3">
      <c r="A14" s="1" t="s">
        <v>2</v>
      </c>
      <c r="C14" s="15" t="s">
        <v>26</v>
      </c>
      <c r="D14" s="15"/>
      <c r="E14" s="15"/>
    </row>
    <row r="15" spans="1:11" x14ac:dyDescent="0.3">
      <c r="A15" s="2"/>
      <c r="B15" s="2"/>
    </row>
    <row r="16" spans="1:11" ht="21.6" thickBot="1" x14ac:dyDescent="0.45">
      <c r="G16" s="21" t="s">
        <v>3</v>
      </c>
      <c r="H16" s="21"/>
      <c r="I16" s="21"/>
      <c r="J16" s="21"/>
      <c r="K16" s="21"/>
    </row>
    <row r="17" spans="1:16" ht="15" thickBot="1" x14ac:dyDescent="0.35">
      <c r="A17" s="16" t="s">
        <v>4</v>
      </c>
      <c r="B17" s="17"/>
      <c r="C17" s="12">
        <v>827283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8" t="s">
        <v>5</v>
      </c>
      <c r="D19" s="19"/>
      <c r="E19" s="19" t="s">
        <v>6</v>
      </c>
      <c r="F19" s="19"/>
      <c r="G19" s="19" t="s">
        <v>7</v>
      </c>
      <c r="H19" s="19"/>
      <c r="I19" s="19"/>
      <c r="J19" s="19"/>
      <c r="K19" s="19"/>
      <c r="L19" s="19"/>
      <c r="M19" s="20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1000</v>
      </c>
      <c r="B21" s="13">
        <v>55</v>
      </c>
      <c r="C21" s="13">
        <v>15</v>
      </c>
      <c r="D21" s="9">
        <f>+B21-C21</f>
        <v>40</v>
      </c>
      <c r="E21" s="13">
        <v>2</v>
      </c>
      <c r="F21" s="9">
        <f>+B21-E21</f>
        <v>53</v>
      </c>
      <c r="G21" s="3"/>
      <c r="H21" s="13">
        <v>57</v>
      </c>
      <c r="I21" s="13"/>
      <c r="J21" s="13"/>
      <c r="K21" s="3"/>
      <c r="L21" s="3"/>
      <c r="M21" s="3"/>
      <c r="N21" s="9">
        <f t="shared" ref="N21:N30" si="0">+N22+B21</f>
        <v>100</v>
      </c>
      <c r="O21" s="10">
        <f t="shared" ref="O21:O31" si="1">+N21*A21</f>
        <v>100000</v>
      </c>
      <c r="P21" s="10">
        <f>+O21-($C$17*N21)</f>
        <v>-82628300</v>
      </c>
    </row>
    <row r="22" spans="1:16" x14ac:dyDescent="0.3">
      <c r="A22" s="4">
        <v>2000</v>
      </c>
      <c r="B22" s="13">
        <v>32</v>
      </c>
      <c r="C22" s="13">
        <v>15</v>
      </c>
      <c r="D22" s="9">
        <f t="shared" ref="D22:D31" si="2">+B22-C22</f>
        <v>17</v>
      </c>
      <c r="E22" s="13">
        <v>2</v>
      </c>
      <c r="F22" s="9">
        <f t="shared" ref="F22:F31" si="3">+B22-E22</f>
        <v>30</v>
      </c>
      <c r="G22" s="3"/>
      <c r="H22" s="14"/>
      <c r="I22" s="13"/>
      <c r="J22" s="13">
        <v>18</v>
      </c>
      <c r="K22" s="3"/>
      <c r="L22" s="3"/>
      <c r="M22" s="3"/>
      <c r="N22" s="9">
        <f t="shared" si="0"/>
        <v>45</v>
      </c>
      <c r="O22" s="10">
        <f t="shared" si="1"/>
        <v>90000</v>
      </c>
      <c r="P22" s="10">
        <f t="shared" ref="P22:P31" si="4">+O22-($C$17*N22)</f>
        <v>-37137735</v>
      </c>
    </row>
    <row r="23" spans="1:16" x14ac:dyDescent="0.3">
      <c r="A23" s="4">
        <v>3000</v>
      </c>
      <c r="B23" s="13">
        <v>13</v>
      </c>
      <c r="C23" s="13">
        <v>12</v>
      </c>
      <c r="D23" s="9">
        <f t="shared" si="2"/>
        <v>1</v>
      </c>
      <c r="E23" s="13">
        <v>2</v>
      </c>
      <c r="F23" s="9">
        <f t="shared" si="3"/>
        <v>11</v>
      </c>
      <c r="G23" s="3"/>
      <c r="H23" s="13"/>
      <c r="I23" s="13">
        <v>12</v>
      </c>
      <c r="J23" s="13"/>
      <c r="K23" s="3"/>
      <c r="L23" s="3"/>
      <c r="M23" s="3"/>
      <c r="N23" s="9">
        <f t="shared" si="0"/>
        <v>13</v>
      </c>
      <c r="O23" s="10">
        <f t="shared" si="1"/>
        <v>39000</v>
      </c>
      <c r="P23" s="10">
        <f t="shared" si="4"/>
        <v>-10715679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Liza Ginet Alfaro Rosales</cp:lastModifiedBy>
  <cp:revision/>
  <dcterms:created xsi:type="dcterms:W3CDTF">2014-01-09T17:24:36Z</dcterms:created>
  <dcterms:modified xsi:type="dcterms:W3CDTF">2024-06-07T14:21:22Z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