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ericgjimenezgranados/Desktop/"/>
    </mc:Choice>
  </mc:AlternateContent>
  <xr:revisionPtr revIDLastSave="0" documentId="13_ncr:1_{782B2918-EB9B-FD4D-AB9F-2DEA584038A4}" xr6:coauthVersionLast="47" xr6:coauthVersionMax="47" xr10:uidLastSave="{00000000-0000-0000-0000-000000000000}"/>
  <bookViews>
    <workbookView xWindow="0" yWindow="0" windowWidth="25600" windowHeight="16000" xr2:uid="{00000000-000D-0000-FFFF-FFFF00000000}"/>
  </bookViews>
  <sheets>
    <sheet name="Modelo de Negoc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<sst xmlns="http://schemas.openxmlformats.org/spreadsheetml/2006/main" count="27" uniqueCount="27">
  <si>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</si>
  <si>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Centro Educativo:</t>
  </si>
  <si>
    <t>Nombre del tutor: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</si>
  <si>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</si>
  <si>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</si>
  <si>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</si>
  <si>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</si>
  <si>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</si>
  <si>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</si>
  <si>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</si>
  <si>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</si>
  <si>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</si>
  <si>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</si>
  <si>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</si>
  <si>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</si>
  <si>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</si>
  <si>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</si>
  <si>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</si>
  <si>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</si>
  <si>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</si>
  <si>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</si>
  <si>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</si>
  <si>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</si>
  <si>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</si>
  <si>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Neuro Play S.A</t>
  </si>
  <si>
    <t>CTP San Pablo L.C</t>
  </si>
  <si>
    <t xml:space="preserve">Eric Gerardo Jiménez Granados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</si>
</sst>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₡&quot;#,##0.00"/>
    <numFmt numFmtId="165" formatCode="&quot;₡&quot;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</cellXfs>
  <cellStyles count="15">
    <cellStyle name="Hipervínculo" xfId="9" builtinId="8" hidden="1"/>
    <cellStyle name="Hipervínculo" xfId="3" builtinId="8" hidden="1"/>
    <cellStyle name="Hipervínculo" xfId="13" builtinId="8" hidden="1"/>
    <cellStyle name="Hipervínculo" xfId="5" builtinId="8" hidden="1"/>
    <cellStyle name="Hipervínculo" xfId="7" builtinId="8" hidden="1"/>
    <cellStyle name="Hipervínculo" xfId="11" builtinId="8" hidden="1"/>
    <cellStyle name="Hipervínculo" xfId="1" builtinId="8" hidden="1"/>
    <cellStyle name="Hipervínculo visitado" xfId="4" builtinId="9" hidden="1"/>
    <cellStyle name="Hipervínculo visitado" xfId="2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4" builtinId="9" hidden="1"/>
    <cellStyle name="Hipervínculo visitado" xfId="1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"₡"#,##0.0</c:formatCode>
                <c:ptCount val="11"/>
                <c:pt idx="0">
                  <c:v>2000</c:v>
                </c:pt>
                <c:pt idx="1">
                  <c:v>3900</c:v>
                </c:pt>
                <c:pt idx="2">
                  <c:v>4000</c:v>
                </c:pt>
                <c:pt idx="3">
                  <c:v>5720</c:v>
                </c:pt>
                <c:pt idx="4">
                  <c:v>5915</c:v>
                </c:pt>
              </c:numCache>
            </c:numRef>
          </c:cat>
          <c:val>
            <c:numRef>
              <c:f>'Modelo de Negocios'!$P$21:$P$31</c:f>
              <c:numCache>
                <c:formatCode>"₡"#,##0.00</c:formatCode>
                <c:ptCount val="11"/>
                <c:pt idx="0">
                  <c:v>-1119530.1599999999</c:v>
                </c:pt>
                <c:pt idx="1">
                  <c:v>-846239.85999999987</c:v>
                </c:pt>
                <c:pt idx="2">
                  <c:v>-569059.26</c:v>
                </c:pt>
                <c:pt idx="3">
                  <c:v>-354870.89999999991</c:v>
                </c:pt>
                <c:pt idx="4">
                  <c:v>-174510.44999999995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</c:formatCode>
                <c:ptCount val="11"/>
                <c:pt idx="0">
                  <c:v>2000</c:v>
                </c:pt>
                <c:pt idx="1">
                  <c:v>3900</c:v>
                </c:pt>
                <c:pt idx="2">
                  <c:v>4000</c:v>
                </c:pt>
                <c:pt idx="3">
                  <c:v>5720</c:v>
                </c:pt>
                <c:pt idx="4">
                  <c:v>5915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3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</c:formatCode>
                <c:ptCount val="11"/>
                <c:pt idx="0">
                  <c:v>2000</c:v>
                </c:pt>
                <c:pt idx="1">
                  <c:v>3900</c:v>
                </c:pt>
                <c:pt idx="2">
                  <c:v>4000</c:v>
                </c:pt>
                <c:pt idx="3">
                  <c:v>5720</c:v>
                </c:pt>
                <c:pt idx="4">
                  <c:v>5915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7</c:v>
                </c:pt>
                <c:pt idx="1">
                  <c:v>14</c:v>
                </c:pt>
                <c:pt idx="2">
                  <c:v>9</c:v>
                </c:pt>
                <c:pt idx="3">
                  <c:v>8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</c:formatCode>
                <c:ptCount val="11"/>
                <c:pt idx="0">
                  <c:v>2000</c:v>
                </c:pt>
                <c:pt idx="1">
                  <c:v>3900</c:v>
                </c:pt>
                <c:pt idx="2">
                  <c:v>4000</c:v>
                </c:pt>
                <c:pt idx="3">
                  <c:v>5720</c:v>
                </c:pt>
                <c:pt idx="4">
                  <c:v>5915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10</c:v>
                </c:pt>
                <c:pt idx="1">
                  <c:v>20</c:v>
                </c:pt>
                <c:pt idx="2">
                  <c:v>12</c:v>
                </c:pt>
                <c:pt idx="3">
                  <c:v>15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</c:formatCode>
                <c:ptCount val="11"/>
                <c:pt idx="0">
                  <c:v>2000</c:v>
                </c:pt>
                <c:pt idx="1">
                  <c:v>3900</c:v>
                </c:pt>
                <c:pt idx="2">
                  <c:v>4000</c:v>
                </c:pt>
                <c:pt idx="3">
                  <c:v>5720</c:v>
                </c:pt>
                <c:pt idx="4">
                  <c:v>5915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</c:formatCode>
                <c:ptCount val="11"/>
                <c:pt idx="0">
                  <c:v>2000</c:v>
                </c:pt>
                <c:pt idx="1">
                  <c:v>3900</c:v>
                </c:pt>
                <c:pt idx="2">
                  <c:v>4000</c:v>
                </c:pt>
                <c:pt idx="3">
                  <c:v>5720</c:v>
                </c:pt>
                <c:pt idx="4">
                  <c:v>5915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</c:formatCode>
                <c:ptCount val="11"/>
                <c:pt idx="0">
                  <c:v>2000</c:v>
                </c:pt>
                <c:pt idx="1">
                  <c:v>3900</c:v>
                </c:pt>
                <c:pt idx="2">
                  <c:v>4000</c:v>
                </c:pt>
                <c:pt idx="3">
                  <c:v>5720</c:v>
                </c:pt>
                <c:pt idx="4">
                  <c:v>5915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</c:formatCode>
                <c:ptCount val="11"/>
                <c:pt idx="0">
                  <c:v>2000</c:v>
                </c:pt>
                <c:pt idx="1">
                  <c:v>3900</c:v>
                </c:pt>
                <c:pt idx="2">
                  <c:v>4000</c:v>
                </c:pt>
                <c:pt idx="3">
                  <c:v>5720</c:v>
                </c:pt>
                <c:pt idx="4">
                  <c:v>5915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</c:formatCode>
                <c:ptCount val="11"/>
                <c:pt idx="0">
                  <c:v>2000</c:v>
                </c:pt>
                <c:pt idx="1">
                  <c:v>3900</c:v>
                </c:pt>
                <c:pt idx="2">
                  <c:v>4000</c:v>
                </c:pt>
                <c:pt idx="3">
                  <c:v>5720</c:v>
                </c:pt>
                <c:pt idx="4">
                  <c:v>5915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7</c:v>
                </c:pt>
                <c:pt idx="1">
                  <c:v>10</c:v>
                </c:pt>
                <c:pt idx="2">
                  <c:v>6</c:v>
                </c:pt>
                <c:pt idx="3">
                  <c:v>9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</c:formatCode>
                <c:ptCount val="11"/>
                <c:pt idx="0">
                  <c:v>2000</c:v>
                </c:pt>
                <c:pt idx="1">
                  <c:v>3900</c:v>
                </c:pt>
                <c:pt idx="2">
                  <c:v>4000</c:v>
                </c:pt>
                <c:pt idx="3">
                  <c:v>5720</c:v>
                </c:pt>
                <c:pt idx="4">
                  <c:v>5915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3</c:v>
                </c:pt>
                <c:pt idx="1">
                  <c:v>7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</c:formatCode>
                <c:ptCount val="11"/>
                <c:pt idx="0">
                  <c:v>2000</c:v>
                </c:pt>
                <c:pt idx="1">
                  <c:v>3900</c:v>
                </c:pt>
                <c:pt idx="2">
                  <c:v>4000</c:v>
                </c:pt>
                <c:pt idx="3">
                  <c:v>5720</c:v>
                </c:pt>
                <c:pt idx="4">
                  <c:v>5915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</c:formatCode>
                <c:ptCount val="11"/>
                <c:pt idx="0">
                  <c:v>2000</c:v>
                </c:pt>
                <c:pt idx="1">
                  <c:v>3900</c:v>
                </c:pt>
                <c:pt idx="2">
                  <c:v>4000</c:v>
                </c:pt>
                <c:pt idx="3">
                  <c:v>5720</c:v>
                </c:pt>
                <c:pt idx="4">
                  <c:v>5915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578755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809625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workbookViewId="0">
      <selection activeCell="N16" sqref="N16"/>
    </sheetView>
  </sheetViews>
  <sheetFormatPr baseColWidth="10" defaultColWidth="10.83203125" defaultRowHeight="15" x14ac:dyDescent="0.2"/>
  <cols>
    <col min="1" max="1" width="11.5" style="1" customWidth="1"/>
    <col min="2" max="2" width="12.1640625" style="1" customWidth="1"/>
    <col min="3" max="3" width="10.1640625" style="1" bestFit="1" customWidth="1"/>
    <col min="4" max="4" width="12.6640625" style="1" bestFit="1" customWidth="1"/>
    <col min="5" max="5" width="9.1640625" style="1" customWidth="1"/>
    <col min="6" max="6" width="9.5" style="1" customWidth="1"/>
    <col min="7" max="13" width="10.83203125" style="1"/>
    <col min="14" max="14" width="17.1640625" style="1" bestFit="1" customWidth="1"/>
    <col min="15" max="15" width="13.83203125" style="1" customWidth="1"/>
    <col min="16" max="16" width="12.83203125" style="1" customWidth="1"/>
    <col min="17" max="16384" width="10.83203125" style="1"/>
  </cols>
  <sheetData>
    <row r="12" spans="1:11" x14ac:dyDescent="0.2">
      <c r="A12" s="1" t="s">
        <v>0</v>
      </c>
      <c r="C12" s="14" t="s">
        <v>24</v>
      </c>
      <c r="D12" s="14"/>
      <c r="E12" s="14"/>
    </row>
    <row r="13" spans="1:11" x14ac:dyDescent="0.2">
      <c r="A13" s="1" t="s">
        <v>1</v>
      </c>
      <c r="C13" s="14" t="s">
        <v>25</v>
      </c>
      <c r="D13" s="14"/>
      <c r="E13" s="14"/>
    </row>
    <row r="14" spans="1:11" x14ac:dyDescent="0.2">
      <c r="A14" s="1" t="s">
        <v>2</v>
      </c>
      <c r="C14" s="14" t="s">
        <v>26</v>
      </c>
      <c r="D14" s="14"/>
      <c r="E14" s="14"/>
    </row>
    <row r="15" spans="1:11" x14ac:dyDescent="0.2">
      <c r="A15" s="2"/>
      <c r="B15" s="2"/>
    </row>
    <row r="16" spans="1:11" ht="22" thickBot="1" x14ac:dyDescent="0.3">
      <c r="G16" s="20" t="s">
        <v>3</v>
      </c>
      <c r="H16" s="20"/>
      <c r="I16" s="20"/>
      <c r="J16" s="20"/>
      <c r="K16" s="20"/>
    </row>
    <row r="17" spans="1:16" ht="16" thickBot="1" x14ac:dyDescent="0.25">
      <c r="A17" s="15" t="s">
        <v>4</v>
      </c>
      <c r="B17" s="16"/>
      <c r="C17" s="12">
        <v>17549.03</v>
      </c>
      <c r="D17" s="11"/>
      <c r="E17" s="11"/>
    </row>
    <row r="18" spans="1:16" ht="16" thickBot="1" x14ac:dyDescent="0.25">
      <c r="A18" s="2"/>
      <c r="B18" s="2"/>
      <c r="C18" s="5"/>
      <c r="D18" s="11"/>
      <c r="E18" s="11"/>
    </row>
    <row r="19" spans="1:16" ht="16" thickBot="1" x14ac:dyDescent="0.25">
      <c r="C19" s="17" t="s">
        <v>5</v>
      </c>
      <c r="D19" s="18"/>
      <c r="E19" s="18" t="s">
        <v>6</v>
      </c>
      <c r="F19" s="18"/>
      <c r="G19" s="18" t="s">
        <v>7</v>
      </c>
      <c r="H19" s="18"/>
      <c r="I19" s="18"/>
      <c r="J19" s="18"/>
      <c r="K19" s="18"/>
      <c r="L19" s="18"/>
      <c r="M19" s="19"/>
    </row>
    <row r="20" spans="1:16" x14ac:dyDescent="0.2">
      <c r="A20" s="6" t="s">
        <v>8</v>
      </c>
      <c r="B20" s="6" t="s">
        <v>9</v>
      </c>
      <c r="C20" s="7" t="s">
        <v>10</v>
      </c>
      <c r="D20" s="7" t="s">
        <v>11</v>
      </c>
      <c r="E20" s="7" t="s">
        <v>12</v>
      </c>
      <c r="F20" s="7" t="s">
        <v>13</v>
      </c>
      <c r="G20" s="8" t="s">
        <v>14</v>
      </c>
      <c r="H20" s="8" t="s">
        <v>15</v>
      </c>
      <c r="I20" s="8" t="s">
        <v>16</v>
      </c>
      <c r="J20" s="8" t="s">
        <v>17</v>
      </c>
      <c r="K20" s="8" t="s">
        <v>18</v>
      </c>
      <c r="L20" s="8" t="s">
        <v>19</v>
      </c>
      <c r="M20" s="8" t="s">
        <v>20</v>
      </c>
      <c r="N20" s="6" t="s">
        <v>21</v>
      </c>
      <c r="O20" s="6" t="s">
        <v>22</v>
      </c>
      <c r="P20" s="6" t="s">
        <v>23</v>
      </c>
    </row>
    <row r="21" spans="1:16" x14ac:dyDescent="0.2">
      <c r="A21" s="13">
        <v>2000</v>
      </c>
      <c r="B21" s="3">
        <v>10</v>
      </c>
      <c r="C21" s="3">
        <v>3</v>
      </c>
      <c r="D21" s="9">
        <f>+B21-C21</f>
        <v>7</v>
      </c>
      <c r="E21" s="3">
        <v>10</v>
      </c>
      <c r="F21" s="9">
        <f>+B21-E21</f>
        <v>0</v>
      </c>
      <c r="G21" s="3"/>
      <c r="H21" s="3"/>
      <c r="I21" s="3"/>
      <c r="J21" s="3">
        <v>7</v>
      </c>
      <c r="K21" s="3">
        <v>3</v>
      </c>
      <c r="L21" s="3"/>
      <c r="M21" s="3"/>
      <c r="N21" s="9">
        <f t="shared" ref="N21:N30" si="0">+N22+B21</f>
        <v>72</v>
      </c>
      <c r="O21" s="10">
        <f t="shared" ref="O21:O31" si="1">+N21*A21</f>
        <v>144000</v>
      </c>
      <c r="P21" s="10">
        <f>+O21-($C$17*N21)</f>
        <v>-1119530.1599999999</v>
      </c>
    </row>
    <row r="22" spans="1:16" x14ac:dyDescent="0.2">
      <c r="A22" s="13">
        <v>3900</v>
      </c>
      <c r="B22" s="3">
        <v>20</v>
      </c>
      <c r="C22" s="3">
        <v>6</v>
      </c>
      <c r="D22" s="9">
        <f t="shared" ref="D22:D31" si="2">+B22-C22</f>
        <v>14</v>
      </c>
      <c r="E22" s="3">
        <v>20</v>
      </c>
      <c r="F22" s="9">
        <f t="shared" ref="F22:F31" si="3">+B22-E22</f>
        <v>0</v>
      </c>
      <c r="G22" s="3"/>
      <c r="H22" s="3"/>
      <c r="I22" s="3"/>
      <c r="J22" s="3">
        <v>10</v>
      </c>
      <c r="K22" s="3">
        <v>7</v>
      </c>
      <c r="L22" s="3">
        <v>3</v>
      </c>
      <c r="M22" s="3"/>
      <c r="N22" s="9">
        <f t="shared" si="0"/>
        <v>62</v>
      </c>
      <c r="O22" s="10">
        <f t="shared" si="1"/>
        <v>241800</v>
      </c>
      <c r="P22" s="10">
        <f t="shared" ref="P22:P31" si="4">+O22-($C$17*N22)</f>
        <v>-846239.85999999987</v>
      </c>
    </row>
    <row r="23" spans="1:16" x14ac:dyDescent="0.2">
      <c r="A23" s="13">
        <v>4000</v>
      </c>
      <c r="B23" s="3">
        <v>12</v>
      </c>
      <c r="C23" s="3">
        <v>3</v>
      </c>
      <c r="D23" s="9">
        <f t="shared" si="2"/>
        <v>9</v>
      </c>
      <c r="E23" s="3">
        <v>12</v>
      </c>
      <c r="F23" s="9">
        <f t="shared" si="3"/>
        <v>0</v>
      </c>
      <c r="G23" s="3"/>
      <c r="H23" s="3"/>
      <c r="I23" s="3"/>
      <c r="J23" s="3">
        <v>6</v>
      </c>
      <c r="K23" s="3">
        <v>4</v>
      </c>
      <c r="L23" s="3">
        <v>2</v>
      </c>
      <c r="M23" s="3"/>
      <c r="N23" s="9">
        <f t="shared" si="0"/>
        <v>42</v>
      </c>
      <c r="O23" s="10">
        <f t="shared" si="1"/>
        <v>168000</v>
      </c>
      <c r="P23" s="10">
        <f t="shared" si="4"/>
        <v>-569059.26</v>
      </c>
    </row>
    <row r="24" spans="1:16" x14ac:dyDescent="0.2">
      <c r="A24" s="13">
        <v>5720</v>
      </c>
      <c r="B24" s="3">
        <v>15</v>
      </c>
      <c r="C24" s="3">
        <v>7</v>
      </c>
      <c r="D24" s="9">
        <f t="shared" si="2"/>
        <v>8</v>
      </c>
      <c r="E24" s="3">
        <v>15</v>
      </c>
      <c r="F24" s="9">
        <f t="shared" si="3"/>
        <v>0</v>
      </c>
      <c r="G24" s="3"/>
      <c r="H24" s="3"/>
      <c r="I24" s="3"/>
      <c r="J24" s="3">
        <v>9</v>
      </c>
      <c r="K24" s="3">
        <v>5</v>
      </c>
      <c r="L24" s="3">
        <v>1</v>
      </c>
      <c r="M24" s="3"/>
      <c r="N24" s="9">
        <f t="shared" si="0"/>
        <v>30</v>
      </c>
      <c r="O24" s="10">
        <f t="shared" si="1"/>
        <v>171600</v>
      </c>
      <c r="P24" s="10">
        <f t="shared" si="4"/>
        <v>-354870.89999999991</v>
      </c>
    </row>
    <row r="25" spans="1:16" x14ac:dyDescent="0.2">
      <c r="A25" s="13">
        <v>5915</v>
      </c>
      <c r="B25" s="3">
        <v>15</v>
      </c>
      <c r="C25" s="3">
        <v>5</v>
      </c>
      <c r="D25" s="9">
        <f t="shared" si="2"/>
        <v>10</v>
      </c>
      <c r="E25" s="3">
        <v>15</v>
      </c>
      <c r="F25" s="9">
        <f t="shared" si="3"/>
        <v>0</v>
      </c>
      <c r="G25" s="3"/>
      <c r="H25" s="3"/>
      <c r="I25" s="3"/>
      <c r="J25" s="3">
        <v>9</v>
      </c>
      <c r="K25" s="3">
        <v>6</v>
      </c>
      <c r="L25" s="3"/>
      <c r="M25" s="3"/>
      <c r="N25" s="9">
        <f t="shared" si="0"/>
        <v>15</v>
      </c>
      <c r="O25" s="10">
        <f t="shared" si="1"/>
        <v>88725</v>
      </c>
      <c r="P25" s="10">
        <f t="shared" si="4"/>
        <v>-174510.44999999995</v>
      </c>
    </row>
    <row r="26" spans="1:16" x14ac:dyDescent="0.2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2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2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2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G19:M19"/>
    <mergeCell ref="G16:K16"/>
    <mergeCell ref="C13:E13"/>
    <mergeCell ref="C14:E14"/>
    <mergeCell ref="C12:E12"/>
    <mergeCell ref="A17:B17"/>
    <mergeCell ref="C19:D19"/>
    <mergeCell ref="E19:F19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6b89c4-0829-4893-8341-b31a97f2d66a" xsi:nil="true"/>
    <lcf76f155ced4ddcb4097134ff3c332f xmlns="898f847b-74df-43ff-ac3b-e384cf5b37d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7E61B2D29BB341A7C409D582C14A31" ma:contentTypeVersion="11" ma:contentTypeDescription="Crear nuevo documento." ma:contentTypeScope="" ma:versionID="55f001845a1e6830fa4aaaa50cad949d">
  <xsd:schema xmlns:xsd="http://www.w3.org/2001/XMLSchema" xmlns:xs="http://www.w3.org/2001/XMLSchema" xmlns:p="http://schemas.microsoft.com/office/2006/metadata/properties" xmlns:ns2="898f847b-74df-43ff-ac3b-e384cf5b37df" xmlns:ns3="476b89c4-0829-4893-8341-b31a97f2d66a" targetNamespace="http://schemas.microsoft.com/office/2006/metadata/properties" ma:root="true" ma:fieldsID="cfd04858c9a7139a2585bcec2572b87d" ns2:_="" ns3:_="">
    <xsd:import namespace="898f847b-74df-43ff-ac3b-e384cf5b37df"/>
    <xsd:import namespace="476b89c4-0829-4893-8341-b31a97f2d6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f847b-74df-43ff-ac3b-e384cf5b37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8a094f3-5355-4f18-8742-8f039f403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6b89c4-0829-4893-8341-b31a97f2d66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375b91b-63ac-4557-8fc6-39f4b5f3539c}" ma:internalName="TaxCatchAll" ma:showField="CatchAllData" ma:web="476b89c4-0829-4893-8341-b31a97f2d6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476b89c4-0829-4893-8341-b31a97f2d66a"/>
    <ds:schemaRef ds:uri="898f847b-74df-43ff-ac3b-e384cf5b37df"/>
  </ds:schemaRefs>
</ds:datastoreItem>
</file>

<file path=customXml/itemProps2.xml><?xml version="1.0" encoding="utf-8"?>
<ds:datastoreItem xmlns:ds="http://schemas.openxmlformats.org/officeDocument/2006/customXml" ds:itemID="{1D4D7ED1-D544-40FF-8792-A504EE2DAD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8f847b-74df-43ff-ac3b-e384cf5b37df"/>
    <ds:schemaRef ds:uri="476b89c4-0829-4893-8341-b31a97f2d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Eric Gerardo Jimenez Granados</cp:lastModifiedBy>
  <cp:revision/>
  <dcterms:created xsi:type="dcterms:W3CDTF">2014-01-09T17:24:36Z</dcterms:created>
  <dcterms:modified xsi:type="dcterms:W3CDTF">2024-06-07T16:41:30Z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0x010100307E61B2D29BB341A7C409D582C14A31</vt:lpwstr>
  </property>
  <property fmtid="{D5CDD505-2E9C-101B-9397-08002B2CF9AE}" pid="3" name="MediaServiceImageTags">
    <vt:lpwstr/>
  </property>
</Properties>
</file>