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junior 2024\grupo 1 Electrónica\"/>
    </mc:Choice>
  </mc:AlternateContent>
  <xr:revisionPtr revIDLastSave="0" documentId="13_ncr:1_{703B5587-7A5E-4410-ABE1-029C4FBC6A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<sst xmlns="http://schemas.openxmlformats.org/spreadsheetml/2006/main" count="27" uniqueCount="27">
  <si>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</si>
  <si>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</si>
  <si>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</si>
  <si>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</si>
  <si>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</si>
  <si>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</si>
  <si>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</si>
  <si>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</si>
  <si>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</si>
  <si>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</si>
  <si>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</si>
  <si>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</si>
  <si>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</si>
  <si>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</si>
  <si>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</si>
  <si>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</si>
  <si>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</si>
  <si>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</si>
  <si>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</si>
  <si>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</si>
  <si>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</si>
  <si>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</si>
  <si>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</si>
  <si>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</si>
  <si>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ECOFIL</t>
  </si>
  <si>
    <t>CTP de San Isidro de Heredia</t>
  </si>
  <si>
    <t>Luis Felipe Mata Coto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</si>
</sst>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220375.12</c:v>
                </c:pt>
                <c:pt idx="1">
                  <c:v>243346.07</c:v>
                </c:pt>
                <c:pt idx="2">
                  <c:v>139093.78</c:v>
                </c:pt>
                <c:pt idx="3">
                  <c:v>47805.81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9</c:v>
                </c:pt>
                <c:pt idx="1">
                  <c:v>10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6</c:v>
                </c:pt>
                <c:pt idx="1">
                  <c:v>17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13</c:v>
                </c:pt>
                <c:pt idx="1">
                  <c:v>21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9</c:v>
                </c:pt>
                <c:pt idx="1">
                  <c:v>16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8000</c:v>
                </c:pt>
                <c:pt idx="2">
                  <c:v>12000</c:v>
                </c:pt>
                <c:pt idx="3">
                  <c:v>18000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620030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720514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628321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2" zoomScale="90" zoomScaleNormal="90" workbookViewId="0">
      <selection activeCell="C18" sqref="C18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10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9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6" t="s">
        <v>24</v>
      </c>
      <c r="D12" s="16"/>
      <c r="E12" s="16"/>
    </row>
    <row r="13" spans="1:11" x14ac:dyDescent="0.3">
      <c r="A13" s="1" t="s">
        <v>1</v>
      </c>
      <c r="C13" s="16" t="s">
        <v>25</v>
      </c>
      <c r="D13" s="16"/>
      <c r="E13" s="16"/>
    </row>
    <row r="14" spans="1:11" x14ac:dyDescent="0.3">
      <c r="A14" s="1" t="s">
        <v>2</v>
      </c>
      <c r="C14" s="16" t="s">
        <v>26</v>
      </c>
      <c r="D14" s="16"/>
      <c r="E14" s="16"/>
    </row>
    <row r="15" spans="1:11" x14ac:dyDescent="0.3">
      <c r="A15" s="2"/>
      <c r="B15" s="2"/>
    </row>
    <row r="16" spans="1:11" ht="21.6" thickBot="1" x14ac:dyDescent="0.45">
      <c r="G16" s="15" t="s">
        <v>3</v>
      </c>
      <c r="H16" s="15"/>
      <c r="I16" s="15"/>
      <c r="J16" s="15"/>
      <c r="K16" s="15"/>
    </row>
    <row r="17" spans="1:16" ht="15" thickBot="1" x14ac:dyDescent="0.35">
      <c r="A17" s="17" t="s">
        <v>4</v>
      </c>
      <c r="B17" s="18"/>
      <c r="C17" s="12">
        <v>2064.73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9" t="s">
        <v>5</v>
      </c>
      <c r="D19" s="13"/>
      <c r="E19" s="13" t="s">
        <v>6</v>
      </c>
      <c r="F19" s="13"/>
      <c r="G19" s="13" t="s">
        <v>7</v>
      </c>
      <c r="H19" s="13"/>
      <c r="I19" s="13"/>
      <c r="J19" s="13"/>
      <c r="K19" s="13"/>
      <c r="L19" s="13"/>
      <c r="M19" s="14"/>
    </row>
    <row r="20" spans="1:16" x14ac:dyDescent="0.3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3">
      <c r="A21" s="4">
        <v>6000</v>
      </c>
      <c r="B21" s="3">
        <v>15</v>
      </c>
      <c r="C21" s="3">
        <v>9</v>
      </c>
      <c r="D21" s="9">
        <f>+B21-C21</f>
        <v>6</v>
      </c>
      <c r="E21" s="3">
        <v>2</v>
      </c>
      <c r="F21" s="9">
        <f>+B21-E21</f>
        <v>13</v>
      </c>
      <c r="G21" s="3"/>
      <c r="H21" s="3">
        <v>9</v>
      </c>
      <c r="I21" s="3">
        <v>1</v>
      </c>
      <c r="J21" s="3"/>
      <c r="K21" s="3">
        <v>3</v>
      </c>
      <c r="L21" s="3">
        <v>2</v>
      </c>
      <c r="M21" s="3"/>
      <c r="N21" s="9">
        <f t="shared" ref="N21:N30" si="0">+N22+B21</f>
        <v>56</v>
      </c>
      <c r="O21" s="10">
        <f t="shared" ref="O21:O31" si="1">+N21*A21</f>
        <v>336000</v>
      </c>
      <c r="P21" s="10">
        <f>+O21-($C$17*N21)</f>
        <v>220375.12</v>
      </c>
    </row>
    <row r="22" spans="1:16" x14ac:dyDescent="0.3">
      <c r="A22" s="4">
        <v>8000</v>
      </c>
      <c r="B22" s="3">
        <v>27</v>
      </c>
      <c r="C22" s="3">
        <v>10</v>
      </c>
      <c r="D22" s="9">
        <f t="shared" ref="D22:D31" si="2">+B22-C22</f>
        <v>17</v>
      </c>
      <c r="E22" s="3">
        <v>6</v>
      </c>
      <c r="F22" s="9">
        <f t="shared" ref="F22:F31" si="3">+B22-E22</f>
        <v>21</v>
      </c>
      <c r="G22" s="3"/>
      <c r="H22" s="3">
        <v>16</v>
      </c>
      <c r="I22" s="3">
        <v>2</v>
      </c>
      <c r="J22" s="3">
        <v>5</v>
      </c>
      <c r="K22" s="3">
        <v>3</v>
      </c>
      <c r="L22" s="3"/>
      <c r="M22" s="3">
        <v>1</v>
      </c>
      <c r="N22" s="9">
        <f t="shared" si="0"/>
        <v>41</v>
      </c>
      <c r="O22" s="10">
        <f t="shared" si="1"/>
        <v>328000</v>
      </c>
      <c r="P22" s="10">
        <f t="shared" ref="P22:P31" si="4">+O22-($C$17*N22)</f>
        <v>243346.07</v>
      </c>
    </row>
    <row r="23" spans="1:16" x14ac:dyDescent="0.3">
      <c r="A23" s="4">
        <v>12000</v>
      </c>
      <c r="B23" s="3">
        <v>11</v>
      </c>
      <c r="C23" s="3">
        <v>4</v>
      </c>
      <c r="D23" s="9">
        <f t="shared" si="2"/>
        <v>7</v>
      </c>
      <c r="E23" s="3">
        <v>3</v>
      </c>
      <c r="F23" s="9">
        <f t="shared" si="3"/>
        <v>8</v>
      </c>
      <c r="G23" s="3"/>
      <c r="H23" s="3">
        <v>5</v>
      </c>
      <c r="I23" s="3"/>
      <c r="J23" s="3">
        <v>3</v>
      </c>
      <c r="K23" s="3">
        <v>4</v>
      </c>
      <c r="L23" s="3"/>
      <c r="M23" s="3"/>
      <c r="N23" s="9">
        <f t="shared" si="0"/>
        <v>14</v>
      </c>
      <c r="O23" s="10">
        <f t="shared" si="1"/>
        <v>168000</v>
      </c>
      <c r="P23" s="10">
        <f t="shared" si="4"/>
        <v>139093.78</v>
      </c>
    </row>
    <row r="24" spans="1:16" x14ac:dyDescent="0.3">
      <c r="A24" s="4">
        <v>18000</v>
      </c>
      <c r="B24" s="3">
        <v>3</v>
      </c>
      <c r="C24" s="3">
        <v>2</v>
      </c>
      <c r="D24" s="9">
        <f t="shared" si="2"/>
        <v>1</v>
      </c>
      <c r="E24" s="3"/>
      <c r="F24" s="9">
        <f t="shared" si="3"/>
        <v>3</v>
      </c>
      <c r="G24" s="3"/>
      <c r="H24" s="3">
        <v>2</v>
      </c>
      <c r="I24" s="3"/>
      <c r="J24" s="3"/>
      <c r="K24" s="3">
        <v>1</v>
      </c>
      <c r="L24" s="3"/>
      <c r="M24" s="3"/>
      <c r="N24" s="9">
        <f t="shared" si="0"/>
        <v>3</v>
      </c>
      <c r="O24" s="10">
        <f t="shared" si="1"/>
        <v>54000</v>
      </c>
      <c r="P24" s="10">
        <f t="shared" si="4"/>
        <v>47805.81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PC</cp:lastModifiedBy>
  <cp:revision/>
  <dcterms:created xsi:type="dcterms:W3CDTF">2014-01-09T17:24:36Z</dcterms:created>
  <dcterms:modified xsi:type="dcterms:W3CDTF">2024-06-07T17:02:56Z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