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dminmepcr-my.sharepoint.com/personal/katherine_miranda_vargas_mep_go_cr/Documents/MEP/5. MEP 2024/MEP 2024/La Campaña 2024/Presentaciones y material/"/>
    </mc:Choice>
  </mc:AlternateContent>
  <xr:revisionPtr revIDLastSave="0" documentId="8_{AEEC0170-6DE9-984D-951B-145A2F88DF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1" l="1"/>
  <c r="D21" i="1"/>
  <c r="D22" i="1"/>
  <c r="D23" i="1"/>
  <c r="D24" i="1"/>
  <c r="D25" i="1"/>
  <c r="D26" i="1"/>
  <c r="D27" i="1"/>
  <c r="D28" i="1"/>
  <c r="D29" i="1"/>
  <c r="D30" i="1"/>
  <c r="D31" i="1"/>
  <c r="N31" i="1"/>
  <c r="N30" i="1"/>
  <c r="F22" i="1"/>
  <c r="F23" i="1"/>
  <c r="F24" i="1"/>
  <c r="F25" i="1"/>
  <c r="F26" i="1"/>
  <c r="F27" i="1"/>
  <c r="F28" i="1"/>
  <c r="F29" i="1"/>
  <c r="F30" i="1"/>
  <c r="F31" i="1"/>
  <c r="F21" i="1"/>
  <c r="N29" i="1"/>
  <c r="O30" i="1"/>
  <c r="P30" i="1"/>
  <c r="O31" i="1"/>
  <c r="P31" i="1"/>
  <c r="O29" i="1"/>
  <c r="P29" i="1"/>
  <c r="N28" i="1"/>
  <c r="N27" i="1"/>
  <c r="O28" i="1"/>
  <c r="P28" i="1"/>
  <c r="N26" i="1"/>
  <c r="O27" i="1"/>
  <c r="P27" i="1"/>
  <c r="N25" i="1"/>
  <c r="O26" i="1"/>
  <c r="P26" i="1"/>
  <c r="N24" i="1"/>
  <c r="O25" i="1"/>
  <c r="P25" i="1"/>
  <c r="N23" i="1"/>
  <c r="O24" i="1"/>
  <c r="P24" i="1"/>
  <c r="O23" i="1"/>
  <c r="P23" i="1"/>
  <c r="N22" i="1"/>
  <c r="N21" i="1"/>
  <c r="O21" i="1"/>
  <c r="P21" i="1"/>
  <c r="O22" i="1"/>
  <c r="P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<sst xmlns="http://schemas.openxmlformats.org/spreadsheetml/2006/main" count="32" uniqueCount="31">
  <si>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</si>
  <si>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</si>
  <si>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</si>
  <si>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</si>
  <si>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</si>
  <si>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</si>
  <si>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</si>
  <si>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</si>
  <si>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</si>
  <si>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</si>
  <si>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</si>
  <si>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</si>
  <si>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</si>
  <si>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</si>
  <si>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</si>
  <si>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</si>
  <si>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</si>
  <si>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</si>
  <si>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</si>
  <si>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</si>
  <si>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</si>
  <si>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</si>
  <si>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</si>
  <si>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</si>
  <si>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 xml:space="preserve">Bulu Bitzú </t>
  </si>
  <si>
    <t xml:space="preserve">CTP Bolívar </t>
  </si>
  <si>
    <t xml:space="preserve">Katherine Miranda Vargas </t>
  </si>
  <si>
    <t>2000 - 2500</t>
  </si>
  <si>
    <t>2500 - 3000</t>
  </si>
  <si>
    <t>3000 - 3500</t>
  </si>
  <si>
    <t>3500 - 4000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</si>
</sst>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5" builtinId="8" hidden="1"/>
    <cellStyle name="Hipervínculo" xfId="3" builtinId="8" hidden="1"/>
    <cellStyle name="Hipervínculo" xfId="9" builtinId="8" hidden="1"/>
    <cellStyle name="Hipervínculo" xfId="1" builtinId="8" hidden="1"/>
    <cellStyle name="Hipervínculo" xfId="13" builtinId="8" hidden="1"/>
    <cellStyle name="Hipervínculo" xfId="11" builtinId="8" hidden="1"/>
    <cellStyle name="Hipervínculo" xfId="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</c:v>
                </c:pt>
                <c:pt idx="1">
                  <c:v>26</c:v>
                </c:pt>
                <c:pt idx="2">
                  <c:v>11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2</c:v>
                </c:pt>
                <c:pt idx="1">
                  <c:v>26</c:v>
                </c:pt>
                <c:pt idx="2">
                  <c:v>11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2000 - 2500</c:v>
                </c:pt>
                <c:pt idx="1">
                  <c:v>2500 - 3000</c:v>
                </c:pt>
                <c:pt idx="2">
                  <c:v>3000 - 3500</c:v>
                </c:pt>
                <c:pt idx="3">
                  <c:v>3500 - 4000</c:v>
                </c:pt>
              </c:strCache>
            </c:str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 /><Relationship Id="rId3" Type="http://schemas.openxmlformats.org/officeDocument/2006/relationships/chart" Target="../charts/chart3.xml" /><Relationship Id="rId7" Type="http://schemas.openxmlformats.org/officeDocument/2006/relationships/image" Target="../media/image3.png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6" Type="http://schemas.openxmlformats.org/officeDocument/2006/relationships/image" Target="../media/image2.png" /><Relationship Id="rId5" Type="http://schemas.openxmlformats.org/officeDocument/2006/relationships/image" Target="../media/image1.png" /><Relationship Id="rId4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D1" workbookViewId="0">
      <selection activeCell="C17" sqref="C17"/>
    </sheetView>
  </sheetViews>
  <sheetFormatPr defaultColWidth="10.89453125" defaultRowHeight="15" x14ac:dyDescent="0.2"/>
  <cols>
    <col min="1" max="1" width="11.43359375" style="1" customWidth="1"/>
    <col min="2" max="2" width="12.10546875" style="1" customWidth="1"/>
    <col min="3" max="3" width="9.4140625" style="1" bestFit="1" customWidth="1"/>
    <col min="4" max="4" width="12.64453125" style="1" bestFit="1" customWidth="1"/>
    <col min="5" max="5" width="9.14453125" style="1" customWidth="1"/>
    <col min="6" max="6" width="9.4140625" style="1" customWidth="1"/>
    <col min="7" max="13" width="10.89453125" style="1"/>
    <col min="14" max="14" width="17.08203125" style="1" bestFit="1" customWidth="1"/>
    <col min="15" max="15" width="13.85546875" style="1" customWidth="1"/>
    <col min="16" max="16" width="12.9140625" style="1" customWidth="1"/>
    <col min="17" max="16384" width="10.89453125" style="1"/>
  </cols>
  <sheetData>
    <row r="12" spans="1:11" x14ac:dyDescent="0.2">
      <c r="A12" s="1" t="s">
        <v>0</v>
      </c>
      <c r="C12" s="16" t="s">
        <v>24</v>
      </c>
      <c r="D12" s="16"/>
      <c r="E12" s="16"/>
    </row>
    <row r="13" spans="1:11" x14ac:dyDescent="0.2">
      <c r="A13" s="1" t="s">
        <v>22</v>
      </c>
      <c r="C13" s="16" t="s">
        <v>25</v>
      </c>
      <c r="D13" s="16"/>
      <c r="E13" s="16"/>
    </row>
    <row r="14" spans="1:11" x14ac:dyDescent="0.2">
      <c r="A14" s="1" t="s">
        <v>23</v>
      </c>
      <c r="C14" s="16" t="s">
        <v>26</v>
      </c>
      <c r="D14" s="16"/>
      <c r="E14" s="16"/>
    </row>
    <row r="15" spans="1:11" x14ac:dyDescent="0.2">
      <c r="A15" s="2"/>
      <c r="B15" s="2"/>
    </row>
    <row r="16" spans="1:11" ht="21.75" thickBot="1" x14ac:dyDescent="0.35">
      <c r="G16" s="15" t="s">
        <v>1</v>
      </c>
      <c r="H16" s="15"/>
      <c r="I16" s="15"/>
      <c r="J16" s="15"/>
      <c r="K16" s="15"/>
    </row>
    <row r="17" spans="1:16" ht="15.75" thickBot="1" x14ac:dyDescent="0.25">
      <c r="A17" s="17" t="s">
        <v>2</v>
      </c>
      <c r="B17" s="18"/>
      <c r="C17" s="12" t="s">
        <v>27</v>
      </c>
      <c r="D17" s="11"/>
      <c r="E17" s="11"/>
    </row>
    <row r="18" spans="1:16" ht="15.75" thickBot="1" x14ac:dyDescent="0.25">
      <c r="A18" s="2"/>
      <c r="B18" s="2"/>
      <c r="C18" s="5"/>
      <c r="D18" s="11"/>
      <c r="E18" s="11"/>
    </row>
    <row r="19" spans="1:16" ht="15.75" thickBot="1" x14ac:dyDescent="0.25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2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">
      <c r="A21" s="4" t="s">
        <v>27</v>
      </c>
      <c r="B21" s="3">
        <v>33</v>
      </c>
      <c r="C21" s="3">
        <f>31</f>
        <v>31</v>
      </c>
      <c r="D21" s="9">
        <f>+B21-C21</f>
        <v>2</v>
      </c>
      <c r="E21" s="3">
        <v>31</v>
      </c>
      <c r="F21" s="9">
        <f>+B21-E21</f>
        <v>2</v>
      </c>
      <c r="G21" s="3">
        <v>0</v>
      </c>
      <c r="H21" s="3">
        <v>75</v>
      </c>
      <c r="I21" s="3">
        <v>0</v>
      </c>
      <c r="J21" s="3">
        <v>2</v>
      </c>
      <c r="K21" s="3">
        <v>0</v>
      </c>
      <c r="L21" s="3">
        <v>2</v>
      </c>
      <c r="M21" s="3">
        <v>1</v>
      </c>
      <c r="N21" s="9">
        <f t="shared" ref="N21:N30" si="0">+N22+B21</f>
        <v>80</v>
      </c>
      <c r="O21" s="10" t="e">
        <f t="shared" ref="O21:O31" si="1">+N21*A21</f>
        <v>#VALUE!</v>
      </c>
      <c r="P21" s="10" t="e">
        <f>+O21-($C$17*N21)</f>
        <v>#VALUE!</v>
      </c>
    </row>
    <row r="22" spans="1:16" x14ac:dyDescent="0.2">
      <c r="A22" s="4" t="s">
        <v>28</v>
      </c>
      <c r="B22" s="3">
        <v>26</v>
      </c>
      <c r="C22" s="3"/>
      <c r="D22" s="9">
        <f t="shared" ref="D22:D31" si="2">+B22-C22</f>
        <v>26</v>
      </c>
      <c r="E22" s="3"/>
      <c r="F22" s="9">
        <f t="shared" ref="F22:F31" si="3">+B22-E22</f>
        <v>26</v>
      </c>
      <c r="G22" s="3"/>
      <c r="H22" s="3"/>
      <c r="I22" s="3"/>
      <c r="J22" s="3"/>
      <c r="K22" s="3"/>
      <c r="L22" s="3"/>
      <c r="M22" s="3"/>
      <c r="N22" s="9">
        <f t="shared" si="0"/>
        <v>47</v>
      </c>
      <c r="O22" s="10" t="e">
        <f t="shared" si="1"/>
        <v>#VALUE!</v>
      </c>
      <c r="P22" s="10" t="e">
        <f t="shared" ref="P22:P31" si="4">+O22-($C$17*N22)</f>
        <v>#VALUE!</v>
      </c>
    </row>
    <row r="23" spans="1:16" x14ac:dyDescent="0.2">
      <c r="A23" s="4" t="s">
        <v>29</v>
      </c>
      <c r="B23" s="3">
        <v>11</v>
      </c>
      <c r="C23" s="3"/>
      <c r="D23" s="9">
        <f t="shared" si="2"/>
        <v>11</v>
      </c>
      <c r="E23" s="3"/>
      <c r="F23" s="9">
        <f t="shared" si="3"/>
        <v>11</v>
      </c>
      <c r="G23" s="3"/>
      <c r="H23" s="3"/>
      <c r="I23" s="3"/>
      <c r="J23" s="3"/>
      <c r="K23" s="3"/>
      <c r="L23" s="3"/>
      <c r="M23" s="3"/>
      <c r="N23" s="9">
        <f t="shared" si="0"/>
        <v>21</v>
      </c>
      <c r="O23" s="10" t="e">
        <f t="shared" si="1"/>
        <v>#VALUE!</v>
      </c>
      <c r="P23" s="10" t="e">
        <f t="shared" si="4"/>
        <v>#VALUE!</v>
      </c>
    </row>
    <row r="24" spans="1:16" x14ac:dyDescent="0.2">
      <c r="A24" s="4" t="s">
        <v>30</v>
      </c>
      <c r="B24" s="3">
        <v>10</v>
      </c>
      <c r="C24" s="3"/>
      <c r="D24" s="9">
        <f t="shared" si="2"/>
        <v>10</v>
      </c>
      <c r="E24" s="3"/>
      <c r="F24" s="9">
        <f t="shared" si="3"/>
        <v>10</v>
      </c>
      <c r="G24" s="3"/>
      <c r="H24" s="3"/>
      <c r="I24" s="3"/>
      <c r="J24" s="3"/>
      <c r="K24" s="3"/>
      <c r="L24" s="3"/>
      <c r="M24" s="3"/>
      <c r="N24" s="9">
        <f t="shared" si="0"/>
        <v>10</v>
      </c>
      <c r="O24" s="10" t="e">
        <f t="shared" si="1"/>
        <v>#VALUE!</v>
      </c>
      <c r="P24" s="10" t="e">
        <f t="shared" si="4"/>
        <v>#VALUE!</v>
      </c>
    </row>
    <row r="25" spans="1:16" x14ac:dyDescent="0.2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 t="e">
        <f t="shared" si="4"/>
        <v>#VALUE!</v>
      </c>
    </row>
    <row r="26" spans="1:16" x14ac:dyDescent="0.2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 t="e">
        <f t="shared" si="4"/>
        <v>#VALUE!</v>
      </c>
    </row>
    <row r="27" spans="1:16" x14ac:dyDescent="0.2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 t="e">
        <f t="shared" si="4"/>
        <v>#VALUE!</v>
      </c>
    </row>
    <row r="28" spans="1:16" x14ac:dyDescent="0.2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 t="e">
        <f t="shared" si="4"/>
        <v>#VALUE!</v>
      </c>
    </row>
    <row r="29" spans="1:16" x14ac:dyDescent="0.2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 t="e">
        <f t="shared" si="4"/>
        <v>#VALUE!</v>
      </c>
    </row>
    <row r="30" spans="1:16" x14ac:dyDescent="0.2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 t="e">
        <f t="shared" si="4"/>
        <v>#VALUE!</v>
      </c>
    </row>
    <row r="31" spans="1:16" x14ac:dyDescent="0.2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 t="e">
        <f t="shared" si="4"/>
        <v>#VALUE!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f092b8a-d247-46ad-b0eb-ddc102dee59b"/>
    <ds:schemaRef ds:uri="5e7ef9d6-5cfa-4bac-be03-d673effde297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www.w3.org/2000/xmlns/"/>
    <ds:schemaRef ds:uri="5e7ef9d6-5cfa-4bac-be03-d673effde297"/>
    <ds:schemaRef ds:uri="http://www.w3.org/2001/XMLSchema-instance"/>
    <ds:schemaRef ds:uri="bf092b8a-d247-46ad-b0eb-ddc102dee59b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Katherine Miranda Vargas</cp:lastModifiedBy>
  <cp:revision/>
  <dcterms:created xsi:type="dcterms:W3CDTF">2014-01-09T17:24:36Z</dcterms:created>
  <dcterms:modified xsi:type="dcterms:W3CDTF">2024-04-30T13:41:36Z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